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иповое меню на 2025 г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s="1"/>
  <c r="G62" i="1" l="1"/>
  <c r="G196" i="1" s="1"/>
</calcChain>
</file>

<file path=xl/sharedStrings.xml><?xml version="1.0" encoding="utf-8"?>
<sst xmlns="http://schemas.openxmlformats.org/spreadsheetml/2006/main" count="258" uniqueCount="84">
  <si>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</si>
  <si>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</si>
  <si>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</si>
  <si>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</si>
  <si>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</si>
  <si>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</si>
  <si>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</si>
  <si>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</si>
  <si>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</si>
  <si>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</si>
  <si>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</si>
  <si>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</si>
  <si>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</si>
  <si>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</si>
  <si>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</si>
  <si>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</si>
  <si>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</si>
  <si>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</si>
  <si>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</si>
  <si>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</si>
  <si>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</si>
  <si>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</si>
  <si>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</si>
  <si>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</si>
  <si>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</si>
  <si>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</si>
  <si>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</si>
  <si>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</si>
  <si>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</si>
  <si>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</si>
  <si>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</si>
  <si>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</si>
  <si>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</si>
  <si>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</si>
  <si>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</si>
  <si>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</si>
  <si>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</si>
  <si>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</si>
  <si>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</si>
  <si>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Икра кабачковая</t>
  </si>
  <si>
    <t>Щи из свежей капусты со сметаной</t>
  </si>
  <si>
    <t>Курица отварная</t>
  </si>
  <si>
    <t>Макароны отварные</t>
  </si>
  <si>
    <t>Компот из свежих фруктов</t>
  </si>
  <si>
    <t>Хлеб пшеничный</t>
  </si>
  <si>
    <t>Хлеб ржаной</t>
  </si>
  <si>
    <t>Щи из свежей капусты</t>
  </si>
  <si>
    <t>Компот из свежиж фруктов</t>
  </si>
  <si>
    <t>1,35/0,3</t>
  </si>
  <si>
    <t>2,62/1</t>
  </si>
  <si>
    <t>1,79/,3</t>
  </si>
  <si>
    <t>Суп молочный с вермишелью</t>
  </si>
  <si>
    <t>Гуляш мясной</t>
  </si>
  <si>
    <t>Рис отварной</t>
  </si>
  <si>
    <t>Сок фруктовый</t>
  </si>
  <si>
    <t>Суп картофельный с бобовыми</t>
  </si>
  <si>
    <t>Биточки</t>
  </si>
  <si>
    <t>Капуста тушоная</t>
  </si>
  <si>
    <t>Компот из сухофруктов</t>
  </si>
  <si>
    <t>250</t>
  </si>
  <si>
    <t>-</t>
  </si>
  <si>
    <t>Борщ со сметаной</t>
  </si>
  <si>
    <t>Сырники со сгущенным молоком</t>
  </si>
  <si>
    <t>Кисель</t>
  </si>
  <si>
    <t>23,7/14,4</t>
  </si>
  <si>
    <t>31,3/1,7</t>
  </si>
  <si>
    <t>455,6/64</t>
  </si>
  <si>
    <t>68,8/11</t>
  </si>
  <si>
    <t>17,6/11</t>
  </si>
  <si>
    <t>Суп картофельный с крупой</t>
  </si>
  <si>
    <t xml:space="preserve">Котлета рыбная </t>
  </si>
  <si>
    <t>Картофельное пюре</t>
  </si>
  <si>
    <t>Каша гречневая</t>
  </si>
  <si>
    <t>Чай</t>
  </si>
  <si>
    <t>Зеленый горошек</t>
  </si>
  <si>
    <t>Котлета</t>
  </si>
  <si>
    <t>Плов</t>
  </si>
  <si>
    <t>Рассольник со сметаной</t>
  </si>
  <si>
    <t>Рагу овощное</t>
  </si>
  <si>
    <t>Суп картофельный с вермишелью</t>
  </si>
  <si>
    <t>Азу</t>
  </si>
  <si>
    <t>МБОУ Большемаресьевская СШ</t>
  </si>
  <si>
    <t>директор</t>
  </si>
  <si>
    <t>Баженова В.И.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</si>
</sst>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206518753624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49" fontId="1" fillId="4" borderId="2" xfId="0" applyNumberFormat="1" applyFont="1" applyFill="1" applyBorder="1" applyAlignment="1" applyProtection="1">
      <alignment horizontal="right" wrapText="1"/>
      <protection locked="0"/>
    </xf>
    <xf numFmtId="1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wrapText="1"/>
      <protection locked="0"/>
    </xf>
    <xf numFmtId="164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J113" sqref="J1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81</v>
      </c>
      <c r="D1" s="60"/>
      <c r="E1" s="60"/>
      <c r="F1" s="12" t="s">
        <v>16</v>
      </c>
      <c r="G1" s="2" t="s">
        <v>17</v>
      </c>
      <c r="H1" s="61" t="s">
        <v>82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83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0.3</v>
      </c>
      <c r="H14" s="43">
        <v>3</v>
      </c>
      <c r="I14" s="43">
        <v>2.9</v>
      </c>
      <c r="J14" s="43">
        <v>12.7</v>
      </c>
      <c r="K14" s="44">
        <v>0</v>
      </c>
      <c r="L14" s="43">
        <v>5.85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260</v>
      </c>
      <c r="G15" s="43">
        <v>1.65</v>
      </c>
      <c r="H15" s="43">
        <v>3.62</v>
      </c>
      <c r="I15" s="43">
        <v>2.09</v>
      </c>
      <c r="J15" s="43">
        <v>124.8</v>
      </c>
      <c r="K15" s="44">
        <v>145</v>
      </c>
      <c r="L15" s="43">
        <v>23.5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12.1</v>
      </c>
      <c r="H16" s="43">
        <v>12.8</v>
      </c>
      <c r="I16" s="43">
        <v>0.9</v>
      </c>
      <c r="J16" s="43">
        <v>162.6</v>
      </c>
      <c r="K16" s="44">
        <v>490</v>
      </c>
      <c r="L16" s="43">
        <v>31.45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3.7</v>
      </c>
      <c r="H17" s="43">
        <v>4.3</v>
      </c>
      <c r="I17" s="43">
        <v>15</v>
      </c>
      <c r="J17" s="43">
        <v>178.3</v>
      </c>
      <c r="K17" s="44">
        <v>300</v>
      </c>
      <c r="L17" s="43">
        <v>5.98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1.4</v>
      </c>
      <c r="H18" s="43"/>
      <c r="I18" s="43">
        <v>49.6</v>
      </c>
      <c r="J18" s="43">
        <v>87</v>
      </c>
      <c r="K18" s="44">
        <v>639</v>
      </c>
      <c r="L18" s="43">
        <v>5.09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4.2</v>
      </c>
      <c r="H19" s="43">
        <v>0.8</v>
      </c>
      <c r="I19" s="43">
        <v>18.5</v>
      </c>
      <c r="J19" s="43">
        <v>100.5</v>
      </c>
      <c r="K19" s="44">
        <v>0</v>
      </c>
      <c r="L19" s="43">
        <v>3.85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50</v>
      </c>
      <c r="G20" s="43">
        <v>3.3</v>
      </c>
      <c r="H20" s="43">
        <v>0.6</v>
      </c>
      <c r="I20" s="43">
        <v>17.100000000000001</v>
      </c>
      <c r="J20" s="43">
        <v>90.5</v>
      </c>
      <c r="K20" s="44">
        <v>0</v>
      </c>
      <c r="L20" s="43">
        <v>2.12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26.65</v>
      </c>
      <c r="H23" s="19">
        <f t="shared" si="2"/>
        <v>25.120000000000005</v>
      </c>
      <c r="I23" s="19">
        <f t="shared" si="2"/>
        <v>106.09</v>
      </c>
      <c r="J23" s="19">
        <f t="shared" si="2"/>
        <v>756.40000000000009</v>
      </c>
      <c r="K23" s="25"/>
      <c r="L23" s="19">
        <f t="shared" ref="L23" si="3">SUM(L14:L22)</f>
        <v>77.84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860</v>
      </c>
      <c r="G24" s="32">
        <f t="shared" ref="G24:J24" si="4">G13+G23</f>
        <v>26.65</v>
      </c>
      <c r="H24" s="32">
        <f t="shared" si="4"/>
        <v>25.120000000000005</v>
      </c>
      <c r="I24" s="32">
        <f t="shared" si="4"/>
        <v>106.09</v>
      </c>
      <c r="J24" s="32">
        <f t="shared" si="4"/>
        <v>756.40000000000009</v>
      </c>
      <c r="K24" s="32"/>
      <c r="L24" s="32">
        <f t="shared" ref="L24" si="5">L13+L23</f>
        <v>77.84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5.6</v>
      </c>
      <c r="H34" s="43">
        <v>13.9</v>
      </c>
      <c r="I34" s="43">
        <v>34.9</v>
      </c>
      <c r="J34" s="43">
        <v>183</v>
      </c>
      <c r="K34" s="44">
        <v>183</v>
      </c>
      <c r="L34" s="43">
        <v>15.81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18</v>
      </c>
      <c r="H35" s="43">
        <v>15.5</v>
      </c>
      <c r="I35" s="43">
        <v>6.25</v>
      </c>
      <c r="J35" s="43">
        <v>151.6</v>
      </c>
      <c r="K35" s="44">
        <v>515</v>
      </c>
      <c r="L35" s="43">
        <v>25.06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180</v>
      </c>
      <c r="G36" s="43">
        <v>4.9000000000000004</v>
      </c>
      <c r="H36" s="43">
        <v>4.3</v>
      </c>
      <c r="I36" s="43">
        <v>59.2</v>
      </c>
      <c r="J36" s="43">
        <v>160.30000000000001</v>
      </c>
      <c r="K36" s="44">
        <v>515</v>
      </c>
      <c r="L36" s="43">
        <v>11.01</v>
      </c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1</v>
      </c>
      <c r="H37" s="43">
        <v>0</v>
      </c>
      <c r="I37" s="43">
        <v>18.2</v>
      </c>
      <c r="J37" s="43">
        <v>154</v>
      </c>
      <c r="K37" s="44">
        <v>0</v>
      </c>
      <c r="L37" s="43">
        <v>19.7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50</v>
      </c>
      <c r="G38" s="43">
        <v>4.2</v>
      </c>
      <c r="H38" s="43">
        <v>0.8</v>
      </c>
      <c r="I38" s="43">
        <v>18.5</v>
      </c>
      <c r="J38" s="43">
        <v>100.5</v>
      </c>
      <c r="K38" s="44">
        <v>0</v>
      </c>
      <c r="L38" s="43">
        <v>3.76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50</v>
      </c>
      <c r="G39" s="43">
        <v>3.3</v>
      </c>
      <c r="H39" s="43">
        <v>0.6</v>
      </c>
      <c r="I39" s="43">
        <v>17.100000000000001</v>
      </c>
      <c r="J39" s="43">
        <v>90.5</v>
      </c>
      <c r="K39" s="44">
        <v>0</v>
      </c>
      <c r="L39" s="43">
        <v>2.12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37</v>
      </c>
      <c r="H42" s="19">
        <f t="shared" ref="H42" si="11">SUM(H33:H41)</f>
        <v>35.099999999999994</v>
      </c>
      <c r="I42" s="19">
        <f t="shared" ref="I42" si="12">SUM(I33:I41)</f>
        <v>154.15</v>
      </c>
      <c r="J42" s="19">
        <f t="shared" ref="J42:L42" si="13">SUM(J33:J41)</f>
        <v>839.90000000000009</v>
      </c>
      <c r="K42" s="25"/>
      <c r="L42" s="19">
        <f t="shared" si="13"/>
        <v>77.460000000000008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830</v>
      </c>
      <c r="G43" s="32">
        <f t="shared" ref="G43" si="14">G32+G42</f>
        <v>37</v>
      </c>
      <c r="H43" s="32">
        <f t="shared" ref="H43" si="15">H32+H42</f>
        <v>35.099999999999994</v>
      </c>
      <c r="I43" s="32">
        <f t="shared" ref="I43" si="16">I32+I42</f>
        <v>154.15</v>
      </c>
      <c r="J43" s="32">
        <f t="shared" ref="J43:L43" si="17">J32+J42</f>
        <v>839.90000000000009</v>
      </c>
      <c r="K43" s="32"/>
      <c r="L43" s="32">
        <f t="shared" si="17"/>
        <v>77.460000000000008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 t="s">
        <v>55</v>
      </c>
      <c r="F53" s="52" t="s">
        <v>59</v>
      </c>
      <c r="G53" s="54">
        <v>3.3</v>
      </c>
      <c r="H53" s="54">
        <v>2.86</v>
      </c>
      <c r="I53" s="57">
        <v>17.02</v>
      </c>
      <c r="J53" s="43">
        <v>102.6</v>
      </c>
      <c r="K53" s="44">
        <v>162</v>
      </c>
      <c r="L53" s="43">
        <v>16.809999999999999</v>
      </c>
    </row>
    <row r="54" spans="1:12" ht="15" x14ac:dyDescent="0.25">
      <c r="A54" s="23"/>
      <c r="B54" s="15"/>
      <c r="C54" s="11"/>
      <c r="D54" s="7" t="s">
        <v>28</v>
      </c>
      <c r="E54" s="51" t="s">
        <v>56</v>
      </c>
      <c r="F54" s="53">
        <v>90</v>
      </c>
      <c r="G54" s="55">
        <v>16.8</v>
      </c>
      <c r="H54" s="55">
        <v>17.8</v>
      </c>
      <c r="I54" s="58">
        <v>10.7</v>
      </c>
      <c r="J54" s="43">
        <v>273.2</v>
      </c>
      <c r="K54" s="44">
        <v>466</v>
      </c>
      <c r="L54" s="43">
        <v>25.08</v>
      </c>
    </row>
    <row r="55" spans="1:12" ht="15" x14ac:dyDescent="0.25">
      <c r="A55" s="23"/>
      <c r="B55" s="15"/>
      <c r="C55" s="11"/>
      <c r="D55" s="7" t="s">
        <v>29</v>
      </c>
      <c r="E55" s="51" t="s">
        <v>57</v>
      </c>
      <c r="F55" s="53">
        <v>150</v>
      </c>
      <c r="G55" s="55">
        <v>3.6</v>
      </c>
      <c r="H55" s="55">
        <v>8</v>
      </c>
      <c r="I55" s="58">
        <v>13.9</v>
      </c>
      <c r="J55" s="43">
        <v>150</v>
      </c>
      <c r="K55" s="44">
        <v>230</v>
      </c>
      <c r="L55" s="43">
        <v>19.5</v>
      </c>
    </row>
    <row r="56" spans="1:12" ht="15" x14ac:dyDescent="0.25">
      <c r="A56" s="23"/>
      <c r="B56" s="15"/>
      <c r="C56" s="11"/>
      <c r="D56" s="7" t="s">
        <v>30</v>
      </c>
      <c r="E56" s="51" t="s">
        <v>58</v>
      </c>
      <c r="F56" s="53">
        <v>200</v>
      </c>
      <c r="G56" s="56">
        <v>0.4</v>
      </c>
      <c r="H56" s="53" t="s">
        <v>60</v>
      </c>
      <c r="I56" s="58">
        <v>22</v>
      </c>
      <c r="J56" s="43">
        <v>116.8</v>
      </c>
      <c r="K56" s="44">
        <v>643</v>
      </c>
      <c r="L56" s="43">
        <v>4.8499999999999996</v>
      </c>
    </row>
    <row r="57" spans="1:12" ht="15" x14ac:dyDescent="0.25">
      <c r="A57" s="23"/>
      <c r="B57" s="15"/>
      <c r="C57" s="11"/>
      <c r="D57" s="7" t="s">
        <v>31</v>
      </c>
      <c r="E57" s="51" t="s">
        <v>44</v>
      </c>
      <c r="F57" s="53">
        <v>50</v>
      </c>
      <c r="G57" s="55">
        <v>4.2</v>
      </c>
      <c r="H57" s="55">
        <v>0.8</v>
      </c>
      <c r="I57" s="58">
        <v>18.5</v>
      </c>
      <c r="J57" s="43">
        <v>100.5</v>
      </c>
      <c r="K57" s="44">
        <v>0</v>
      </c>
      <c r="L57" s="43">
        <v>3.85</v>
      </c>
    </row>
    <row r="58" spans="1:12" ht="15" x14ac:dyDescent="0.25">
      <c r="A58" s="23"/>
      <c r="B58" s="15"/>
      <c r="C58" s="11"/>
      <c r="D58" s="7" t="s">
        <v>32</v>
      </c>
      <c r="E58" s="51" t="s">
        <v>45</v>
      </c>
      <c r="F58" s="53">
        <v>50</v>
      </c>
      <c r="G58" s="55">
        <v>3.3</v>
      </c>
      <c r="H58" s="55">
        <v>0.6</v>
      </c>
      <c r="I58" s="58">
        <v>17.100000000000001</v>
      </c>
      <c r="J58" s="43">
        <v>90.5</v>
      </c>
      <c r="K58" s="44">
        <v>0</v>
      </c>
      <c r="L58" s="43">
        <v>2.12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540</v>
      </c>
      <c r="G61" s="19">
        <f t="shared" ref="G61" si="22">SUM(G52:G60)</f>
        <v>31.6</v>
      </c>
      <c r="H61" s="19">
        <f t="shared" ref="H61" si="23">SUM(H52:H60)</f>
        <v>30.060000000000002</v>
      </c>
      <c r="I61" s="19">
        <f t="shared" ref="I61" si="24">SUM(I52:I60)</f>
        <v>99.22</v>
      </c>
      <c r="J61" s="19">
        <f t="shared" ref="J61:L61" si="25">SUM(J52:J60)</f>
        <v>833.59999999999991</v>
      </c>
      <c r="K61" s="25"/>
      <c r="L61" s="19">
        <f t="shared" si="25"/>
        <v>72.209999999999994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540</v>
      </c>
      <c r="G62" s="32">
        <f t="shared" ref="G62" si="26">G51+G61</f>
        <v>31.6</v>
      </c>
      <c r="H62" s="32">
        <f t="shared" ref="H62" si="27">H51+H61</f>
        <v>30.060000000000002</v>
      </c>
      <c r="I62" s="32">
        <f t="shared" ref="I62" si="28">I51+I61</f>
        <v>99.22</v>
      </c>
      <c r="J62" s="32">
        <f t="shared" ref="J62:L62" si="29">J51+J61</f>
        <v>833.59999999999991</v>
      </c>
      <c r="K62" s="32"/>
      <c r="L62" s="32">
        <f t="shared" si="29"/>
        <v>72.209999999999994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260</v>
      </c>
      <c r="G72" s="43" t="s">
        <v>48</v>
      </c>
      <c r="H72" s="43" t="s">
        <v>49</v>
      </c>
      <c r="I72" s="43" t="s">
        <v>50</v>
      </c>
      <c r="J72" s="43" t="s">
        <v>67</v>
      </c>
      <c r="K72" s="44">
        <v>133</v>
      </c>
      <c r="L72" s="43">
        <v>27.35</v>
      </c>
    </row>
    <row r="73" spans="1:12" ht="25.5" x14ac:dyDescent="0.25">
      <c r="A73" s="23"/>
      <c r="B73" s="15"/>
      <c r="C73" s="11"/>
      <c r="D73" s="7" t="s">
        <v>28</v>
      </c>
      <c r="E73" s="42" t="s">
        <v>62</v>
      </c>
      <c r="F73" s="43">
        <v>170</v>
      </c>
      <c r="G73" s="43" t="s">
        <v>64</v>
      </c>
      <c r="H73" s="43" t="s">
        <v>65</v>
      </c>
      <c r="I73" s="43" t="s">
        <v>68</v>
      </c>
      <c r="J73" s="43" t="s">
        <v>66</v>
      </c>
      <c r="K73" s="44">
        <v>324</v>
      </c>
      <c r="L73" s="43">
        <v>41.3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0.04</v>
      </c>
      <c r="H75" s="43">
        <v>0</v>
      </c>
      <c r="I75" s="43">
        <v>10.3</v>
      </c>
      <c r="J75" s="43">
        <v>42</v>
      </c>
      <c r="K75" s="44">
        <v>651</v>
      </c>
      <c r="L75" s="43">
        <v>5.28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50</v>
      </c>
      <c r="G76" s="43">
        <v>4.2</v>
      </c>
      <c r="H76" s="43">
        <v>0.8</v>
      </c>
      <c r="I76" s="43">
        <v>18.5</v>
      </c>
      <c r="J76" s="43">
        <v>100.5</v>
      </c>
      <c r="K76" s="44">
        <v>0</v>
      </c>
      <c r="L76" s="43">
        <v>3.85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50</v>
      </c>
      <c r="G77" s="43">
        <v>3.3</v>
      </c>
      <c r="H77" s="43">
        <v>0.6</v>
      </c>
      <c r="I77" s="43">
        <v>17.100000000000001</v>
      </c>
      <c r="J77" s="43">
        <v>90.5</v>
      </c>
      <c r="K77" s="44">
        <v>0</v>
      </c>
      <c r="L77" s="43">
        <v>2.12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7.54</v>
      </c>
      <c r="H80" s="19">
        <f t="shared" ref="H80" si="35">SUM(H71:H79)</f>
        <v>1.4</v>
      </c>
      <c r="I80" s="19">
        <f t="shared" ref="I80" si="36">SUM(I71:I79)</f>
        <v>45.900000000000006</v>
      </c>
      <c r="J80" s="19">
        <f t="shared" ref="J80:L80" si="37">SUM(J71:J79)</f>
        <v>233</v>
      </c>
      <c r="K80" s="25"/>
      <c r="L80" s="19">
        <f t="shared" si="37"/>
        <v>79.900000000000006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730</v>
      </c>
      <c r="G81" s="32">
        <f t="shared" ref="G81" si="38">G70+G80</f>
        <v>7.54</v>
      </c>
      <c r="H81" s="32">
        <f t="shared" ref="H81" si="39">H70+H80</f>
        <v>1.4</v>
      </c>
      <c r="I81" s="32">
        <f t="shared" ref="I81" si="40">I70+I80</f>
        <v>45.900000000000006</v>
      </c>
      <c r="J81" s="32">
        <f t="shared" ref="J81:L81" si="41">J70+J80</f>
        <v>233</v>
      </c>
      <c r="K81" s="32"/>
      <c r="L81" s="32">
        <f t="shared" si="41"/>
        <v>79.900000000000006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69</v>
      </c>
      <c r="F91" s="43">
        <v>250</v>
      </c>
      <c r="G91" s="43">
        <v>1.6</v>
      </c>
      <c r="H91" s="43">
        <v>2.6</v>
      </c>
      <c r="I91" s="43">
        <v>13.3</v>
      </c>
      <c r="J91" s="43">
        <v>100.5</v>
      </c>
      <c r="K91" s="44">
        <v>160</v>
      </c>
      <c r="L91" s="43">
        <v>21.6</v>
      </c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90</v>
      </c>
      <c r="G92" s="43">
        <v>14.5</v>
      </c>
      <c r="H92" s="43">
        <v>14.8</v>
      </c>
      <c r="I92" s="43">
        <v>5.4</v>
      </c>
      <c r="J92" s="43">
        <v>196</v>
      </c>
      <c r="K92" s="44">
        <v>364</v>
      </c>
      <c r="L92" s="43">
        <v>31.2</v>
      </c>
    </row>
    <row r="93" spans="1:12" ht="15" x14ac:dyDescent="0.25">
      <c r="A93" s="23"/>
      <c r="B93" s="15"/>
      <c r="C93" s="11"/>
      <c r="D93" s="7" t="s">
        <v>29</v>
      </c>
      <c r="E93" s="42" t="s">
        <v>71</v>
      </c>
      <c r="F93" s="43">
        <v>150</v>
      </c>
      <c r="G93" s="43">
        <v>2.7</v>
      </c>
      <c r="H93" s="43">
        <v>3.4</v>
      </c>
      <c r="I93" s="43">
        <v>22.3</v>
      </c>
      <c r="J93" s="43">
        <v>150</v>
      </c>
      <c r="K93" s="44">
        <v>220</v>
      </c>
      <c r="L93" s="43">
        <v>6.7</v>
      </c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1.4</v>
      </c>
      <c r="H94" s="43">
        <v>0</v>
      </c>
      <c r="I94" s="43">
        <v>49.6</v>
      </c>
      <c r="J94" s="43">
        <v>87</v>
      </c>
      <c r="K94" s="44">
        <v>639</v>
      </c>
      <c r="L94" s="43">
        <v>3.8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50</v>
      </c>
      <c r="G95" s="43">
        <v>4.2</v>
      </c>
      <c r="H95" s="43">
        <v>0.8</v>
      </c>
      <c r="I95" s="43">
        <v>18.5</v>
      </c>
      <c r="J95" s="43">
        <v>100.5</v>
      </c>
      <c r="K95" s="44">
        <v>0</v>
      </c>
      <c r="L95" s="43">
        <v>3.82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50</v>
      </c>
      <c r="G96" s="43">
        <v>3.3</v>
      </c>
      <c r="H96" s="43">
        <v>0.6</v>
      </c>
      <c r="I96" s="43">
        <v>17.100000000000001</v>
      </c>
      <c r="J96" s="43">
        <v>90.5</v>
      </c>
      <c r="K96" s="44">
        <v>0</v>
      </c>
      <c r="L96" s="43">
        <v>2.12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27.7</v>
      </c>
      <c r="H99" s="19">
        <f t="shared" ref="H99" si="47">SUM(H90:H98)</f>
        <v>22.200000000000003</v>
      </c>
      <c r="I99" s="19">
        <f t="shared" ref="I99" si="48">SUM(I90:I98)</f>
        <v>126.19999999999999</v>
      </c>
      <c r="J99" s="19">
        <f t="shared" ref="J99:L99" si="49">SUM(J90:J98)</f>
        <v>724.5</v>
      </c>
      <c r="K99" s="25"/>
      <c r="L99" s="19">
        <f t="shared" si="49"/>
        <v>69.239999999999995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790</v>
      </c>
      <c r="G100" s="32">
        <f t="shared" ref="G100" si="50">G89+G99</f>
        <v>27.7</v>
      </c>
      <c r="H100" s="32">
        <f t="shared" ref="H100" si="51">H89+H99</f>
        <v>22.200000000000003</v>
      </c>
      <c r="I100" s="32">
        <f t="shared" ref="I100" si="52">I89+I99</f>
        <v>126.19999999999999</v>
      </c>
      <c r="J100" s="32">
        <f t="shared" ref="J100:L100" si="53">J89+J99</f>
        <v>724.5</v>
      </c>
      <c r="K100" s="32"/>
      <c r="L100" s="32">
        <f t="shared" si="53"/>
        <v>69.239999999999995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39</v>
      </c>
      <c r="F109" s="43">
        <v>60</v>
      </c>
      <c r="G109" s="43">
        <v>0.3</v>
      </c>
      <c r="H109" s="43">
        <v>3</v>
      </c>
      <c r="I109" s="43">
        <v>2.9</v>
      </c>
      <c r="J109" s="43">
        <v>12.9</v>
      </c>
      <c r="K109" s="44">
        <v>0</v>
      </c>
      <c r="L109" s="43">
        <v>5.85</v>
      </c>
    </row>
    <row r="110" spans="1:12" ht="15" x14ac:dyDescent="0.25">
      <c r="A110" s="23"/>
      <c r="B110" s="15"/>
      <c r="C110" s="11"/>
      <c r="D110" s="7" t="s">
        <v>27</v>
      </c>
      <c r="E110" s="42" t="s">
        <v>40</v>
      </c>
      <c r="F110" s="43">
        <v>260</v>
      </c>
      <c r="G110" s="43">
        <v>1.35</v>
      </c>
      <c r="H110" s="43">
        <v>2.62</v>
      </c>
      <c r="I110" s="43">
        <v>1.79</v>
      </c>
      <c r="J110" s="43">
        <v>124.8</v>
      </c>
      <c r="K110" s="44">
        <v>145</v>
      </c>
      <c r="L110" s="43">
        <v>23</v>
      </c>
    </row>
    <row r="111" spans="1:12" ht="15" x14ac:dyDescent="0.25">
      <c r="A111" s="23"/>
      <c r="B111" s="15"/>
      <c r="C111" s="11"/>
      <c r="D111" s="7" t="s">
        <v>28</v>
      </c>
      <c r="E111" s="42" t="s">
        <v>41</v>
      </c>
      <c r="F111" s="43">
        <v>90</v>
      </c>
      <c r="G111" s="43">
        <v>12.1</v>
      </c>
      <c r="H111" s="43">
        <v>12.8</v>
      </c>
      <c r="I111" s="43">
        <v>0.9</v>
      </c>
      <c r="J111" s="43">
        <v>162.6</v>
      </c>
      <c r="K111" s="44">
        <v>490</v>
      </c>
      <c r="L111" s="43">
        <v>19</v>
      </c>
    </row>
    <row r="112" spans="1:12" ht="15" x14ac:dyDescent="0.25">
      <c r="A112" s="23"/>
      <c r="B112" s="15"/>
      <c r="C112" s="11"/>
      <c r="D112" s="7" t="s">
        <v>29</v>
      </c>
      <c r="E112" s="42" t="s">
        <v>72</v>
      </c>
      <c r="F112" s="43">
        <v>150</v>
      </c>
      <c r="G112" s="43">
        <v>4.3</v>
      </c>
      <c r="H112" s="43">
        <v>4</v>
      </c>
      <c r="I112" s="43">
        <v>29</v>
      </c>
      <c r="J112" s="43">
        <v>170</v>
      </c>
      <c r="K112" s="44">
        <v>575</v>
      </c>
      <c r="L112" s="43">
        <v>12.5</v>
      </c>
    </row>
    <row r="113" spans="1:12" ht="15" x14ac:dyDescent="0.25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>
        <v>0</v>
      </c>
      <c r="H113" s="43">
        <v>0</v>
      </c>
      <c r="I113" s="43">
        <v>14.9</v>
      </c>
      <c r="J113" s="43">
        <v>56.1</v>
      </c>
      <c r="K113" s="44">
        <v>713</v>
      </c>
      <c r="L113" s="43">
        <v>3.8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50</v>
      </c>
      <c r="G114" s="43">
        <v>4.2</v>
      </c>
      <c r="H114" s="43">
        <v>0.8</v>
      </c>
      <c r="I114" s="43">
        <v>18.5</v>
      </c>
      <c r="J114" s="43">
        <v>100.5</v>
      </c>
      <c r="K114" s="44"/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50</v>
      </c>
      <c r="G115" s="43">
        <v>3.3</v>
      </c>
      <c r="H115" s="43">
        <v>0.6</v>
      </c>
      <c r="I115" s="43">
        <v>17.100000000000001</v>
      </c>
      <c r="J115" s="43">
        <v>90.5</v>
      </c>
      <c r="K115" s="44"/>
      <c r="L115" s="43">
        <v>2.5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25.55</v>
      </c>
      <c r="H118" s="19">
        <f t="shared" si="56"/>
        <v>23.820000000000004</v>
      </c>
      <c r="I118" s="19">
        <f t="shared" si="56"/>
        <v>85.09</v>
      </c>
      <c r="J118" s="19">
        <f t="shared" si="56"/>
        <v>717.4</v>
      </c>
      <c r="K118" s="25"/>
      <c r="L118" s="19">
        <f t="shared" ref="L118" si="57">SUM(L109:L117)</f>
        <v>70.150000000000006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860</v>
      </c>
      <c r="G119" s="32">
        <f t="shared" ref="G119" si="58">G108+G118</f>
        <v>25.55</v>
      </c>
      <c r="H119" s="32">
        <f t="shared" ref="H119" si="59">H108+H118</f>
        <v>23.820000000000004</v>
      </c>
      <c r="I119" s="32">
        <f t="shared" ref="I119" si="60">I108+I118</f>
        <v>85.09</v>
      </c>
      <c r="J119" s="32">
        <f t="shared" ref="J119:L119" si="61">J108+J118</f>
        <v>717.4</v>
      </c>
      <c r="K119" s="32"/>
      <c r="L119" s="32">
        <f t="shared" si="61"/>
        <v>70.150000000000006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74</v>
      </c>
      <c r="F128" s="43">
        <v>60</v>
      </c>
      <c r="G128" s="43">
        <v>1.2</v>
      </c>
      <c r="H128" s="43">
        <v>0</v>
      </c>
      <c r="I128" s="43">
        <v>3.6</v>
      </c>
      <c r="J128" s="43">
        <v>17.5</v>
      </c>
      <c r="K128" s="44">
        <v>0</v>
      </c>
      <c r="L128" s="43">
        <v>5.5</v>
      </c>
    </row>
    <row r="129" spans="1:12" ht="15" x14ac:dyDescent="0.25">
      <c r="A129" s="14"/>
      <c r="B129" s="15"/>
      <c r="C129" s="11"/>
      <c r="D129" s="7" t="s">
        <v>27</v>
      </c>
      <c r="E129" s="42" t="s">
        <v>55</v>
      </c>
      <c r="F129" s="43">
        <v>250</v>
      </c>
      <c r="G129" s="43">
        <v>3.3</v>
      </c>
      <c r="H129" s="43">
        <v>2.9</v>
      </c>
      <c r="I129" s="43">
        <v>17</v>
      </c>
      <c r="J129" s="43">
        <v>102.6</v>
      </c>
      <c r="K129" s="44">
        <v>162</v>
      </c>
      <c r="L129" s="43">
        <v>21.5</v>
      </c>
    </row>
    <row r="130" spans="1:12" ht="15" x14ac:dyDescent="0.25">
      <c r="A130" s="14"/>
      <c r="B130" s="15"/>
      <c r="C130" s="11"/>
      <c r="D130" s="7" t="s">
        <v>28</v>
      </c>
      <c r="E130" s="42" t="s">
        <v>75</v>
      </c>
      <c r="F130" s="43">
        <v>90</v>
      </c>
      <c r="G130" s="43">
        <v>16.8</v>
      </c>
      <c r="H130" s="43">
        <v>17.8</v>
      </c>
      <c r="I130" s="43">
        <v>10.7</v>
      </c>
      <c r="J130" s="43">
        <v>273.2</v>
      </c>
      <c r="K130" s="44">
        <v>466</v>
      </c>
      <c r="L130" s="43">
        <v>19</v>
      </c>
    </row>
    <row r="131" spans="1:12" ht="15" x14ac:dyDescent="0.25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2.7</v>
      </c>
      <c r="H131" s="43">
        <v>3.4</v>
      </c>
      <c r="I131" s="43">
        <v>22.3</v>
      </c>
      <c r="J131" s="43">
        <v>133.6</v>
      </c>
      <c r="K131" s="44">
        <v>220</v>
      </c>
      <c r="L131" s="43">
        <v>14.5</v>
      </c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1.4</v>
      </c>
      <c r="H132" s="43">
        <v>0</v>
      </c>
      <c r="I132" s="43">
        <v>49.6</v>
      </c>
      <c r="J132" s="43">
        <v>87</v>
      </c>
      <c r="K132" s="44">
        <v>639</v>
      </c>
      <c r="L132" s="43">
        <v>3.8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50</v>
      </c>
      <c r="G133" s="43">
        <v>4.2</v>
      </c>
      <c r="H133" s="43">
        <v>0.8</v>
      </c>
      <c r="I133" s="43">
        <v>18.5</v>
      </c>
      <c r="J133" s="43">
        <v>100.5</v>
      </c>
      <c r="K133" s="44">
        <v>0</v>
      </c>
      <c r="L133" s="43">
        <v>3.5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50</v>
      </c>
      <c r="G134" s="43">
        <v>3.3</v>
      </c>
      <c r="H134" s="43">
        <v>0.6</v>
      </c>
      <c r="I134" s="43">
        <v>17.100000000000001</v>
      </c>
      <c r="J134" s="43">
        <v>90.5</v>
      </c>
      <c r="K134" s="44">
        <v>0</v>
      </c>
      <c r="L134" s="43">
        <v>2.12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32.9</v>
      </c>
      <c r="H137" s="19">
        <f t="shared" si="64"/>
        <v>25.5</v>
      </c>
      <c r="I137" s="19">
        <f t="shared" si="64"/>
        <v>138.80000000000001</v>
      </c>
      <c r="J137" s="19">
        <f t="shared" si="64"/>
        <v>804.9</v>
      </c>
      <c r="K137" s="25"/>
      <c r="L137" s="19">
        <f t="shared" ref="L137" si="65">SUM(L128:L136)</f>
        <v>69.92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850</v>
      </c>
      <c r="G138" s="32">
        <f t="shared" ref="G138" si="66">G127+G137</f>
        <v>32.9</v>
      </c>
      <c r="H138" s="32">
        <f t="shared" ref="H138" si="67">H127+H137</f>
        <v>25.5</v>
      </c>
      <c r="I138" s="32">
        <f t="shared" ref="I138" si="68">I127+I137</f>
        <v>138.80000000000001</v>
      </c>
      <c r="J138" s="32">
        <f t="shared" ref="J138:L138" si="69">J127+J137</f>
        <v>804.9</v>
      </c>
      <c r="K138" s="32"/>
      <c r="L138" s="32">
        <f t="shared" si="69"/>
        <v>69.92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61</v>
      </c>
      <c r="F148" s="43">
        <v>260</v>
      </c>
      <c r="G148" s="43">
        <v>1.65</v>
      </c>
      <c r="H148" s="43">
        <v>4.62</v>
      </c>
      <c r="I148" s="43">
        <v>2.08</v>
      </c>
      <c r="J148" s="43">
        <v>80.3</v>
      </c>
      <c r="K148" s="44">
        <v>133</v>
      </c>
      <c r="L148" s="43">
        <v>25.57</v>
      </c>
    </row>
    <row r="149" spans="1:12" ht="15" x14ac:dyDescent="0.25">
      <c r="A149" s="23"/>
      <c r="B149" s="15"/>
      <c r="C149" s="11"/>
      <c r="D149" s="7" t="s">
        <v>28</v>
      </c>
      <c r="E149" s="42" t="s">
        <v>76</v>
      </c>
      <c r="F149" s="43">
        <v>150</v>
      </c>
      <c r="G149" s="43">
        <v>13</v>
      </c>
      <c r="H149" s="43">
        <v>15</v>
      </c>
      <c r="I149" s="43">
        <v>25</v>
      </c>
      <c r="J149" s="43">
        <v>285</v>
      </c>
      <c r="K149" s="44">
        <v>503</v>
      </c>
      <c r="L149" s="43">
        <v>31.35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>
        <v>0</v>
      </c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1</v>
      </c>
      <c r="H151" s="43">
        <v>0</v>
      </c>
      <c r="I151" s="43">
        <v>18.2</v>
      </c>
      <c r="J151" s="43">
        <v>154</v>
      </c>
      <c r="K151" s="44">
        <v>0</v>
      </c>
      <c r="L151" s="43">
        <v>19.7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50</v>
      </c>
      <c r="G152" s="43">
        <v>4.2</v>
      </c>
      <c r="H152" s="43">
        <v>0.8</v>
      </c>
      <c r="I152" s="43">
        <v>18.5</v>
      </c>
      <c r="J152" s="43">
        <v>100.5</v>
      </c>
      <c r="K152" s="44">
        <v>0</v>
      </c>
      <c r="L152" s="43">
        <v>3.76</v>
      </c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50</v>
      </c>
      <c r="G153" s="43">
        <v>3.3</v>
      </c>
      <c r="H153" s="43">
        <v>0.6</v>
      </c>
      <c r="I153" s="43">
        <v>17.100000000000001</v>
      </c>
      <c r="J153" s="43">
        <v>90.5</v>
      </c>
      <c r="K153" s="44">
        <v>0</v>
      </c>
      <c r="L153" s="43">
        <v>2.12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23.150000000000002</v>
      </c>
      <c r="H156" s="19">
        <f t="shared" si="72"/>
        <v>21.020000000000003</v>
      </c>
      <c r="I156" s="19">
        <f t="shared" si="72"/>
        <v>80.88</v>
      </c>
      <c r="J156" s="19">
        <f t="shared" si="72"/>
        <v>710.3</v>
      </c>
      <c r="K156" s="25"/>
      <c r="L156" s="19">
        <f t="shared" ref="L156" si="73">SUM(L147:L155)</f>
        <v>82.500000000000014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710</v>
      </c>
      <c r="G157" s="32">
        <f t="shared" ref="G157" si="74">G146+G156</f>
        <v>23.150000000000002</v>
      </c>
      <c r="H157" s="32">
        <f t="shared" ref="H157" si="75">H146+H156</f>
        <v>21.020000000000003</v>
      </c>
      <c r="I157" s="32">
        <f t="shared" ref="I157" si="76">I146+I156</f>
        <v>80.88</v>
      </c>
      <c r="J157" s="32">
        <f t="shared" ref="J157:L157" si="77">J146+J156</f>
        <v>710.3</v>
      </c>
      <c r="K157" s="32"/>
      <c r="L157" s="32">
        <f t="shared" si="77"/>
        <v>82.500000000000014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260</v>
      </c>
      <c r="G167" s="43">
        <v>1.38</v>
      </c>
      <c r="H167" s="43">
        <v>3.62</v>
      </c>
      <c r="I167" s="43">
        <v>2.09</v>
      </c>
      <c r="J167" s="43">
        <v>110.3</v>
      </c>
      <c r="K167" s="44">
        <v>154</v>
      </c>
      <c r="L167" s="43">
        <v>19.34</v>
      </c>
    </row>
    <row r="168" spans="1:12" ht="15" x14ac:dyDescent="0.25">
      <c r="A168" s="23"/>
      <c r="B168" s="15"/>
      <c r="C168" s="11"/>
      <c r="D168" s="7" t="s">
        <v>28</v>
      </c>
      <c r="E168" s="42" t="s">
        <v>41</v>
      </c>
      <c r="F168" s="43">
        <v>90</v>
      </c>
      <c r="G168" s="43">
        <v>13.5</v>
      </c>
      <c r="H168" s="43">
        <v>14.3</v>
      </c>
      <c r="I168" s="43">
        <v>1</v>
      </c>
      <c r="J168" s="43">
        <v>180.6</v>
      </c>
      <c r="K168" s="44">
        <v>490</v>
      </c>
      <c r="L168" s="43">
        <v>31.45</v>
      </c>
    </row>
    <row r="169" spans="1:12" ht="15" x14ac:dyDescent="0.25">
      <c r="A169" s="23"/>
      <c r="B169" s="15"/>
      <c r="C169" s="11"/>
      <c r="D169" s="7" t="s">
        <v>29</v>
      </c>
      <c r="E169" s="42" t="s">
        <v>78</v>
      </c>
      <c r="F169" s="43">
        <v>150</v>
      </c>
      <c r="G169" s="43">
        <v>5</v>
      </c>
      <c r="H169" s="43">
        <v>6.5</v>
      </c>
      <c r="I169" s="43">
        <v>29.8</v>
      </c>
      <c r="J169" s="43">
        <v>207.8</v>
      </c>
      <c r="K169" s="44">
        <v>233</v>
      </c>
      <c r="L169" s="43">
        <v>13.06</v>
      </c>
    </row>
    <row r="170" spans="1:12" ht="15" x14ac:dyDescent="0.25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0.04</v>
      </c>
      <c r="H170" s="43">
        <v>0</v>
      </c>
      <c r="I170" s="43">
        <v>10.3</v>
      </c>
      <c r="J170" s="43">
        <v>42</v>
      </c>
      <c r="K170" s="44">
        <v>651</v>
      </c>
      <c r="L170" s="43">
        <v>5.28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50</v>
      </c>
      <c r="G171" s="43">
        <v>4.2</v>
      </c>
      <c r="H171" s="43">
        <v>0.8</v>
      </c>
      <c r="I171" s="43">
        <v>18.5</v>
      </c>
      <c r="J171" s="43">
        <v>100.5</v>
      </c>
      <c r="K171" s="44">
        <v>0</v>
      </c>
      <c r="L171" s="43">
        <v>3.85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50</v>
      </c>
      <c r="G172" s="43">
        <v>3.3</v>
      </c>
      <c r="H172" s="43">
        <v>0.6</v>
      </c>
      <c r="I172" s="43">
        <v>17.100000000000001</v>
      </c>
      <c r="J172" s="43">
        <v>90.5</v>
      </c>
      <c r="K172" s="44">
        <v>0</v>
      </c>
      <c r="L172" s="43">
        <v>2.12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27.419999999999998</v>
      </c>
      <c r="H175" s="19">
        <f t="shared" si="80"/>
        <v>25.820000000000004</v>
      </c>
      <c r="I175" s="19">
        <f t="shared" si="80"/>
        <v>78.789999999999992</v>
      </c>
      <c r="J175" s="19">
        <f t="shared" si="80"/>
        <v>731.7</v>
      </c>
      <c r="K175" s="25"/>
      <c r="L175" s="19">
        <f t="shared" ref="L175" si="81">SUM(L166:L174)</f>
        <v>75.099999999999994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800</v>
      </c>
      <c r="G176" s="32">
        <f t="shared" ref="G176" si="82">G165+G175</f>
        <v>27.419999999999998</v>
      </c>
      <c r="H176" s="32">
        <f t="shared" ref="H176" si="83">H165+H175</f>
        <v>25.820000000000004</v>
      </c>
      <c r="I176" s="32">
        <f t="shared" ref="I176" si="84">I165+I175</f>
        <v>78.789999999999992</v>
      </c>
      <c r="J176" s="32">
        <f t="shared" ref="J176:L176" si="85">J165+J175</f>
        <v>731.7</v>
      </c>
      <c r="K176" s="32"/>
      <c r="L176" s="32">
        <f t="shared" si="85"/>
        <v>75.099999999999994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250</v>
      </c>
      <c r="G186" s="43">
        <v>1</v>
      </c>
      <c r="H186" s="43">
        <v>3</v>
      </c>
      <c r="I186" s="43">
        <v>9</v>
      </c>
      <c r="J186" s="43">
        <v>90</v>
      </c>
      <c r="K186" s="44">
        <v>169</v>
      </c>
      <c r="L186" s="43">
        <v>18.91</v>
      </c>
    </row>
    <row r="187" spans="1:12" ht="15" x14ac:dyDescent="0.25">
      <c r="A187" s="23"/>
      <c r="B187" s="15"/>
      <c r="C187" s="11"/>
      <c r="D187" s="7" t="s">
        <v>28</v>
      </c>
      <c r="E187" s="42" t="s">
        <v>80</v>
      </c>
      <c r="F187" s="43">
        <v>100</v>
      </c>
      <c r="G187" s="43">
        <v>18.100000000000001</v>
      </c>
      <c r="H187" s="43">
        <v>20.3</v>
      </c>
      <c r="I187" s="43">
        <v>9.3000000000000007</v>
      </c>
      <c r="J187" s="43">
        <v>280.3</v>
      </c>
      <c r="K187" s="44">
        <v>448</v>
      </c>
      <c r="L187" s="43">
        <v>24.46</v>
      </c>
    </row>
    <row r="188" spans="1:12" ht="15" x14ac:dyDescent="0.25">
      <c r="A188" s="23"/>
      <c r="B188" s="15"/>
      <c r="C188" s="11"/>
      <c r="D188" s="7" t="s">
        <v>29</v>
      </c>
      <c r="E188" s="42" t="s">
        <v>71</v>
      </c>
      <c r="F188" s="43">
        <v>150</v>
      </c>
      <c r="G188" s="43">
        <v>2.7</v>
      </c>
      <c r="H188" s="43">
        <v>3.4</v>
      </c>
      <c r="I188" s="43">
        <v>22.3</v>
      </c>
      <c r="J188" s="43">
        <v>133.6</v>
      </c>
      <c r="K188" s="44">
        <v>220</v>
      </c>
      <c r="L188" s="43">
        <v>16.66</v>
      </c>
    </row>
    <row r="189" spans="1:12" ht="15" x14ac:dyDescent="0.2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0.04</v>
      </c>
      <c r="H189" s="43">
        <v>0</v>
      </c>
      <c r="I189" s="43">
        <v>22</v>
      </c>
      <c r="J189" s="43">
        <v>116.8</v>
      </c>
      <c r="K189" s="44">
        <v>643</v>
      </c>
      <c r="L189" s="43">
        <v>4.8499999999999996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43">
        <v>4.2</v>
      </c>
      <c r="H190" s="43">
        <v>0.8</v>
      </c>
      <c r="I190" s="43">
        <v>18.5</v>
      </c>
      <c r="J190" s="43">
        <v>100.5</v>
      </c>
      <c r="K190" s="44">
        <v>0</v>
      </c>
      <c r="L190" s="43">
        <v>3.85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50</v>
      </c>
      <c r="G191" s="43">
        <v>3.3</v>
      </c>
      <c r="H191" s="43">
        <v>0.6</v>
      </c>
      <c r="I191" s="43">
        <v>17.100000000000001</v>
      </c>
      <c r="J191" s="43">
        <v>90.5</v>
      </c>
      <c r="K191" s="44">
        <v>0</v>
      </c>
      <c r="L191" s="43">
        <v>2.12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29.34</v>
      </c>
      <c r="H194" s="19">
        <f t="shared" si="88"/>
        <v>28.1</v>
      </c>
      <c r="I194" s="19">
        <f t="shared" si="88"/>
        <v>98.199999999999989</v>
      </c>
      <c r="J194" s="19">
        <f t="shared" si="88"/>
        <v>811.69999999999993</v>
      </c>
      <c r="K194" s="25"/>
      <c r="L194" s="19">
        <f t="shared" ref="L194" si="89">SUM(L185:L193)</f>
        <v>70.849999999999994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800</v>
      </c>
      <c r="G195" s="32">
        <f t="shared" ref="G195" si="90">G184+G194</f>
        <v>29.34</v>
      </c>
      <c r="H195" s="32">
        <f t="shared" ref="H195" si="91">H184+H194</f>
        <v>28.1</v>
      </c>
      <c r="I195" s="32">
        <f t="shared" ref="I195" si="92">I184+I194</f>
        <v>98.199999999999989</v>
      </c>
      <c r="J195" s="32">
        <f t="shared" ref="J195:L195" si="93">J184+J194</f>
        <v>811.69999999999993</v>
      </c>
      <c r="K195" s="32"/>
      <c r="L195" s="32">
        <f t="shared" si="93"/>
        <v>70.849999999999994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777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26.885000000000002</v>
      </c>
      <c r="H196" s="34">
        <f t="shared" si="94"/>
        <v>23.814</v>
      </c>
      <c r="I196" s="34">
        <f t="shared" si="94"/>
        <v>101.33199999999999</v>
      </c>
      <c r="J196" s="34">
        <f t="shared" si="94"/>
        <v>716.33999999999992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74.516999999999996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2025-01-10T08:49:45Z</cp:lastPrinted>
  <dcterms:created xsi:type="dcterms:W3CDTF">2022-05-16T14:23:56Z</dcterms:created>
  <dcterms:modified xsi:type="dcterms:W3CDTF">2025-01-10T09:00:11Z</dcterms:modified>
</cp:coreProperties>
</file>